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2" i="1"/>
  <c r="F12"/>
  <c r="K11"/>
  <c r="F11"/>
  <c r="K10"/>
  <c r="F10"/>
  <c r="K9"/>
  <c r="F9"/>
  <c r="B9"/>
  <c r="K8"/>
  <c r="F8"/>
  <c r="K7"/>
  <c r="F7"/>
  <c r="K6"/>
  <c r="F6"/>
  <c r="K5"/>
  <c r="F5"/>
  <c r="K4"/>
  <c r="F4"/>
  <c r="F2"/>
  <c r="B12" s="1"/>
  <c r="H1"/>
  <c r="B4" l="1"/>
  <c r="B5"/>
  <c r="B8"/>
  <c r="B11"/>
  <c r="B6"/>
  <c r="B7"/>
  <c r="B10"/>
  <c r="G12" l="1"/>
  <c r="H12"/>
  <c r="H11" l="1"/>
  <c r="G11" l="1"/>
  <c r="G10"/>
  <c r="H10"/>
  <c r="H9"/>
  <c r="G9"/>
  <c r="H8"/>
  <c r="G8"/>
  <c r="H7"/>
  <c r="G7"/>
  <c r="H4" l="1"/>
  <c r="G4"/>
  <c r="H5"/>
  <c r="G5"/>
  <c r="G6"/>
  <c r="H6"/>
</calcChain>
</file>

<file path=xl/sharedStrings.xml><?xml version="1.0" encoding="utf-8"?>
<sst xmlns="http://schemas.openxmlformats.org/spreadsheetml/2006/main" count="49" uniqueCount="24">
  <si>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</si>
  <si>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</si>
  <si>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</si>
  <si>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</si>
  <si>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</si>
  <si>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</si>
  <si>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</si>
  <si>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</si>
  <si>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</si>
  <si>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</si>
  <si>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</si>
  <si>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</si>
  <si>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</si>
  <si>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</si>
  <si>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</si>
  <si>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</si>
  <si>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</si>
  <si>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CAFJ</t>
  </si>
  <si>
    <t>Portfolio of Option on ZAEU</t>
  </si>
  <si>
    <t>CAFK</t>
  </si>
  <si>
    <t>CAFM</t>
  </si>
  <si>
    <t>Up-and-Out Barrier In Option on ZAUS</t>
  </si>
  <si>
    <t>CAFO</t>
  </si>
  <si>
    <t>CAFR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</si>
</sst>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N"/>
      <sheetName val="CAFM"/>
      <sheetName val="CAFO"/>
      <sheetName val="CAFP"/>
      <sheetName val="CAFR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  <sheetName val="Sheet1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-58.986958619014118</v>
          </cell>
        </row>
        <row r="6">
          <cell r="B6">
            <v>-61.352327190785161</v>
          </cell>
        </row>
        <row r="7">
          <cell r="B7">
            <v>-0.47293604119978133</v>
          </cell>
        </row>
      </sheetData>
      <sheetData sheetId="16">
        <row r="3">
          <cell r="B3">
            <v>41985</v>
          </cell>
        </row>
        <row r="5">
          <cell r="B5">
            <v>747.19376570194686</v>
          </cell>
        </row>
        <row r="6">
          <cell r="B6">
            <v>777.15612843079793</v>
          </cell>
        </row>
        <row r="7">
          <cell r="B7">
            <v>0.52334351914711397</v>
          </cell>
        </row>
      </sheetData>
      <sheetData sheetId="17">
        <row r="3">
          <cell r="B3">
            <v>41985</v>
          </cell>
        </row>
        <row r="5">
          <cell r="B5">
            <v>676.41352078625846</v>
          </cell>
        </row>
        <row r="6">
          <cell r="B6">
            <v>703.53760585602276</v>
          </cell>
        </row>
        <row r="7">
          <cell r="B7">
            <v>0.49861900569576761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747.19376570194686</v>
          </cell>
        </row>
        <row r="6">
          <cell r="B6">
            <v>777.15612843079793</v>
          </cell>
        </row>
        <row r="7">
          <cell r="B7">
            <v>0.52334351914711397</v>
          </cell>
        </row>
      </sheetData>
      <sheetData sheetId="20"/>
      <sheetData sheetId="21">
        <row r="3">
          <cell r="B3">
            <v>41985</v>
          </cell>
        </row>
        <row r="5">
          <cell r="B5">
            <v>136.01046644530095</v>
          </cell>
        </row>
        <row r="6">
          <cell r="B6">
            <v>141.46446662251856</v>
          </cell>
        </row>
        <row r="7">
          <cell r="B7">
            <v>0.78470039014725257</v>
          </cell>
        </row>
      </sheetData>
      <sheetData sheetId="22">
        <row r="3">
          <cell r="B3">
            <v>41985</v>
          </cell>
        </row>
        <row r="5">
          <cell r="B5">
            <v>634.68674227683209</v>
          </cell>
        </row>
        <row r="6">
          <cell r="B6">
            <v>660.13758951914826</v>
          </cell>
        </row>
        <row r="7">
          <cell r="B7">
            <v>0.50544654498192554</v>
          </cell>
        </row>
      </sheetData>
      <sheetData sheetId="23"/>
      <sheetData sheetId="24">
        <row r="3">
          <cell r="B3">
            <v>41897</v>
          </cell>
        </row>
        <row r="5">
          <cell r="B5">
            <v>100.8803699357975</v>
          </cell>
        </row>
        <row r="6">
          <cell r="B6">
            <v>103.24734064051337</v>
          </cell>
        </row>
        <row r="7">
          <cell r="B7">
            <v>9.8851286273118219E-2</v>
          </cell>
        </row>
      </sheetData>
      <sheetData sheetId="25">
        <row r="3">
          <cell r="B3">
            <v>41759</v>
          </cell>
        </row>
        <row r="5">
          <cell r="B5">
            <v>7.1232172911682179</v>
          </cell>
        </row>
        <row r="6">
          <cell r="B6">
            <v>7.1242637106490152</v>
          </cell>
        </row>
        <row r="7">
          <cell r="B7">
            <v>0.25433731263600295</v>
          </cell>
        </row>
      </sheetData>
      <sheetData sheetId="26"/>
      <sheetData sheetId="27">
        <row r="3">
          <cell r="B3">
            <v>41759</v>
          </cell>
        </row>
        <row r="5">
          <cell r="B5">
            <v>38.542068021610191</v>
          </cell>
        </row>
        <row r="6">
          <cell r="B6">
            <v>38.54699591030311</v>
          </cell>
        </row>
        <row r="7">
          <cell r="B7">
            <v>0.67103752535984607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sqref="A1:K12"/>
    </sheetView>
  </sheetViews>
  <sheetFormatPr defaultRowHeight="15"/>
  <sheetData>
    <row r="1" spans="1:11" ht="15.75" thickBot="1">
      <c r="C1" s="1"/>
      <c r="D1" s="1"/>
      <c r="E1" s="1"/>
      <c r="F1" s="1"/>
      <c r="G1" s="2"/>
      <c r="H1" s="3">
        <f ca="1">TODAY()-1</f>
        <v>41757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41758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2" ca="1" si="0">$F$2</f>
        <v>41758</v>
      </c>
      <c r="C4" s="10" t="s">
        <v>11</v>
      </c>
      <c r="D4" s="11" t="s">
        <v>12</v>
      </c>
      <c r="E4" s="11" t="s">
        <v>13</v>
      </c>
      <c r="F4" s="12">
        <f>[1]CAFC!$B$3</f>
        <v>41985</v>
      </c>
      <c r="G4" s="13">
        <f ca="1">[1]CAFC!$B$5</f>
        <v>-58.986958619014118</v>
      </c>
      <c r="H4" s="14">
        <f ca="1">[1]CAFC!$B$6</f>
        <v>-61.352327190785161</v>
      </c>
      <c r="I4" s="15">
        <v>-105.46487076145267</v>
      </c>
      <c r="J4" s="15">
        <v>-109.77001989676442</v>
      </c>
      <c r="K4" s="16">
        <f>[1]CAFC!$B$7</f>
        <v>-0.47293604119978133</v>
      </c>
    </row>
    <row r="5" spans="1:11">
      <c r="A5" s="9" t="s">
        <v>10</v>
      </c>
      <c r="B5" s="9">
        <f t="shared" ca="1" si="0"/>
        <v>41758</v>
      </c>
      <c r="C5" s="10" t="s">
        <v>11</v>
      </c>
      <c r="D5" s="11" t="s">
        <v>14</v>
      </c>
      <c r="E5" s="11" t="s">
        <v>13</v>
      </c>
      <c r="F5" s="12">
        <f>[1]CAFD!$B$3</f>
        <v>41985</v>
      </c>
      <c r="G5" s="13">
        <f ca="1">[1]CAFD!$B$5</f>
        <v>747.19376570194686</v>
      </c>
      <c r="H5" s="14">
        <f ca="1">[1]CAFD!$B$6</f>
        <v>777.15612843079793</v>
      </c>
      <c r="I5" s="15">
        <v>808.51653976989815</v>
      </c>
      <c r="J5" s="15">
        <v>841.52074540675585</v>
      </c>
      <c r="K5" s="16">
        <f>[1]CAFD!$B$7</f>
        <v>0.52334351914711397</v>
      </c>
    </row>
    <row r="6" spans="1:11">
      <c r="A6" s="9" t="s">
        <v>10</v>
      </c>
      <c r="B6" s="9">
        <f t="shared" ca="1" si="0"/>
        <v>41758</v>
      </c>
      <c r="C6" s="10" t="s">
        <v>11</v>
      </c>
      <c r="D6" s="11" t="s">
        <v>15</v>
      </c>
      <c r="E6" s="11" t="s">
        <v>13</v>
      </c>
      <c r="F6" s="12">
        <f>[1]CAFE!$B$3</f>
        <v>41985</v>
      </c>
      <c r="G6" s="13">
        <f ca="1">[1]CAFE!$B$5</f>
        <v>676.41352078625846</v>
      </c>
      <c r="H6" s="14">
        <f ca="1">[1]CAFE!$B$6</f>
        <v>703.53760585602276</v>
      </c>
      <c r="I6" s="15">
        <v>735.5842604237514</v>
      </c>
      <c r="J6" s="15">
        <v>765.61131985925886</v>
      </c>
      <c r="K6" s="16">
        <f>[1]CAFE!$B$7</f>
        <v>0.49861900569576761</v>
      </c>
    </row>
    <row r="7" spans="1:11">
      <c r="A7" s="9" t="s">
        <v>10</v>
      </c>
      <c r="B7" s="9">
        <f t="shared" ca="1" si="0"/>
        <v>41758</v>
      </c>
      <c r="C7" s="10" t="s">
        <v>11</v>
      </c>
      <c r="D7" s="11" t="s">
        <v>16</v>
      </c>
      <c r="E7" s="11" t="s">
        <v>13</v>
      </c>
      <c r="F7" s="12">
        <f>[1]CAFH!$B$3</f>
        <v>41985</v>
      </c>
      <c r="G7" s="13">
        <f ca="1">[1]CAFH!$B$5</f>
        <v>747.19376570194686</v>
      </c>
      <c r="H7" s="14">
        <f ca="1">[1]CAFH!$B$6</f>
        <v>777.15612843079793</v>
      </c>
      <c r="I7" s="15">
        <v>808.51653976989815</v>
      </c>
      <c r="J7" s="15">
        <v>841.52074540675585</v>
      </c>
      <c r="K7" s="16">
        <f>[1]CAFH!$B$7</f>
        <v>0.52334351914711397</v>
      </c>
    </row>
    <row r="8" spans="1:11">
      <c r="A8" s="9" t="s">
        <v>10</v>
      </c>
      <c r="B8" s="9">
        <f t="shared" ca="1" si="0"/>
        <v>41758</v>
      </c>
      <c r="C8" s="10" t="s">
        <v>11</v>
      </c>
      <c r="D8" s="11" t="s">
        <v>17</v>
      </c>
      <c r="E8" s="11" t="s">
        <v>18</v>
      </c>
      <c r="F8" s="12">
        <f>[1]CAFJ!$B$3</f>
        <v>41985</v>
      </c>
      <c r="G8" s="13">
        <f ca="1">[1]CAFJ!$B$5</f>
        <v>136.01046644530095</v>
      </c>
      <c r="H8" s="14">
        <f ca="1">[1]CAFJ!$B$6</f>
        <v>141.46446662251856</v>
      </c>
      <c r="I8" s="15">
        <v>267.20474097745932</v>
      </c>
      <c r="J8" s="15">
        <v>278.11222373702435</v>
      </c>
      <c r="K8" s="16">
        <f>[1]CAFJ!$B$7</f>
        <v>0.78470039014725257</v>
      </c>
    </row>
    <row r="9" spans="1:11">
      <c r="A9" s="9" t="s">
        <v>10</v>
      </c>
      <c r="B9" s="9">
        <f t="shared" ca="1" si="0"/>
        <v>41758</v>
      </c>
      <c r="C9" s="10" t="s">
        <v>11</v>
      </c>
      <c r="D9" s="11" t="s">
        <v>19</v>
      </c>
      <c r="E9" s="11" t="s">
        <v>13</v>
      </c>
      <c r="F9" s="12">
        <f>[1]CAFK!$B$3</f>
        <v>41985</v>
      </c>
      <c r="G9" s="13">
        <f ca="1">[1]CAFK!$B$5</f>
        <v>634.68674227683209</v>
      </c>
      <c r="H9" s="14">
        <f ca="1">[1]CAFK!$B$6</f>
        <v>660.13758951914826</v>
      </c>
      <c r="I9" s="15">
        <v>695.62818443302956</v>
      </c>
      <c r="J9" s="15">
        <v>724.02420914806612</v>
      </c>
      <c r="K9" s="16">
        <f>[1]CAFK!$B$7</f>
        <v>0.50544654498192554</v>
      </c>
    </row>
    <row r="10" spans="1:11">
      <c r="A10" s="9" t="s">
        <v>10</v>
      </c>
      <c r="B10" s="9">
        <f t="shared" ca="1" si="0"/>
        <v>41758</v>
      </c>
      <c r="C10" s="10" t="s">
        <v>11</v>
      </c>
      <c r="D10" s="11" t="s">
        <v>20</v>
      </c>
      <c r="E10" s="11" t="s">
        <v>21</v>
      </c>
      <c r="F10" s="12">
        <f>[1]CAFM!$B$3</f>
        <v>41897</v>
      </c>
      <c r="G10" s="13">
        <f ca="1">[1]CAFM!$B$5</f>
        <v>100.8803699357975</v>
      </c>
      <c r="H10" s="14">
        <f ca="1">[1]CAFM!$B$6</f>
        <v>103.24734064051337</v>
      </c>
      <c r="I10" s="15">
        <v>109.50059883152154</v>
      </c>
      <c r="J10" s="15">
        <v>112.1446474716864</v>
      </c>
      <c r="K10" s="16">
        <f>[1]CAFM!$B$7</f>
        <v>9.8851286273118219E-2</v>
      </c>
    </row>
    <row r="11" spans="1:11">
      <c r="A11" s="9" t="s">
        <v>10</v>
      </c>
      <c r="B11" s="9">
        <f t="shared" ca="1" si="0"/>
        <v>41758</v>
      </c>
      <c r="C11" s="10" t="s">
        <v>11</v>
      </c>
      <c r="D11" s="11" t="s">
        <v>22</v>
      </c>
      <c r="E11" s="11" t="s">
        <v>21</v>
      </c>
      <c r="F11" s="12">
        <f>[1]CAFO!$B$3</f>
        <v>41759</v>
      </c>
      <c r="G11" s="13">
        <f ca="1">[1]CAFO!$B$5</f>
        <v>7.1232172911682179</v>
      </c>
      <c r="H11" s="14">
        <f ca="1">[1]CAFO!$B$6</f>
        <v>7.1242637106490152</v>
      </c>
      <c r="I11" s="15">
        <v>82.013517663658547</v>
      </c>
      <c r="J11" s="15">
        <v>82.073775379587431</v>
      </c>
      <c r="K11" s="16">
        <f>[1]CAFO!$B$7</f>
        <v>0.25433731263600295</v>
      </c>
    </row>
    <row r="12" spans="1:11">
      <c r="A12" s="9" t="s">
        <v>10</v>
      </c>
      <c r="B12" s="9">
        <f t="shared" ca="1" si="0"/>
        <v>41758</v>
      </c>
      <c r="C12" s="10" t="s">
        <v>11</v>
      </c>
      <c r="D12" s="11" t="s">
        <v>23</v>
      </c>
      <c r="E12" s="11" t="s">
        <v>21</v>
      </c>
      <c r="F12" s="12">
        <f>[1]CAFR!$B$3</f>
        <v>41759</v>
      </c>
      <c r="G12" s="13">
        <f ca="1">[1]CAFR!$B$5</f>
        <v>38.542068021610191</v>
      </c>
      <c r="H12" s="14">
        <f ca="1">[1]CAFR!$B$6</f>
        <v>38.54699591030311</v>
      </c>
      <c r="I12" s="15">
        <v>81.850809863348317</v>
      </c>
      <c r="J12" s="15">
        <v>81.907276738886239</v>
      </c>
      <c r="K12" s="16">
        <f>[1]CAFR!$B$7</f>
        <v>0.67103752535984607</v>
      </c>
    </row>
  </sheetData>
  <conditionalFormatting sqref="F4:F12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2014-04-29T15:33:32Z</dcterms:created>
  <dcterms:modified xsi:type="dcterms:W3CDTF">2014-04-29T15:34:07Z</dcterms:modified>
</cp:coreProperties>
</file>